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5440" windowHeight="15390"/>
  </bookViews>
  <sheets>
    <sheet name="2019" sheetId="2" r:id="rId1"/>
    <sheet name="2018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F11" i="2"/>
  <c r="G22" i="2" l="1"/>
  <c r="F22" i="2"/>
  <c r="E22" i="2"/>
  <c r="G10" i="2"/>
  <c r="F10" i="2"/>
  <c r="E10" i="2"/>
  <c r="F22" i="1" l="1"/>
  <c r="F10" i="1"/>
  <c r="G22" i="1"/>
  <c r="G10" i="1"/>
  <c r="E22" i="1"/>
  <c r="E10" i="1"/>
</calcChain>
</file>

<file path=xl/sharedStrings.xml><?xml version="1.0" encoding="utf-8"?>
<sst xmlns="http://schemas.openxmlformats.org/spreadsheetml/2006/main" count="77" uniqueCount="40">
  <si>
    <t>Úroky KB</t>
  </si>
  <si>
    <t>Poplatky KB</t>
  </si>
  <si>
    <t xml:space="preserve"> </t>
  </si>
  <si>
    <t>Schválený</t>
  </si>
  <si>
    <t>Rozpočet</t>
  </si>
  <si>
    <t xml:space="preserve">Očekávané </t>
  </si>
  <si>
    <t>plnění</t>
  </si>
  <si>
    <t xml:space="preserve">Rozpočet </t>
  </si>
  <si>
    <t xml:space="preserve">PŘÍJMY   </t>
  </si>
  <si>
    <t>v Kč</t>
  </si>
  <si>
    <t>VÝDAJE</t>
  </si>
  <si>
    <t>PŘÍJMY CELKEM</t>
  </si>
  <si>
    <t>VÝDAJE CELKEM</t>
  </si>
  <si>
    <t>podle § 5 odst. 3 zákona č. 23/2017 Sb.</t>
  </si>
  <si>
    <t>FINANCOVANÍ</t>
  </si>
  <si>
    <t>rozpočet 2018</t>
  </si>
  <si>
    <t>po změnách 2018</t>
  </si>
  <si>
    <t>Očekávané 31.12.2018</t>
  </si>
  <si>
    <t>plnění 31.12.2018</t>
  </si>
  <si>
    <t>FINANCOVÁNÍ</t>
  </si>
  <si>
    <t>OČEKÁVANÉ PLNĚNÍ ROZPOČTU K 31.12.2018- DSO MIKROREGION JIZERA</t>
  </si>
  <si>
    <t>Příjmy od krajů</t>
  </si>
  <si>
    <t>Vklad - členské příspěvky, neinv.transfery od obcí</t>
  </si>
  <si>
    <t>Dotace od obcí - investiční transfery</t>
  </si>
  <si>
    <t>Oprava MK - členské obce</t>
  </si>
  <si>
    <t>Oprava chodníku - členské obce</t>
  </si>
  <si>
    <t>Opravy - oplocení - členské obce</t>
  </si>
  <si>
    <t>Oprava - střechy - členské obce</t>
  </si>
  <si>
    <t>Finanční vypořádání minulých let</t>
  </si>
  <si>
    <t>Ostatní činnost</t>
  </si>
  <si>
    <t xml:space="preserve">Vyvěšeno: </t>
  </si>
  <si>
    <t xml:space="preserve">Sejmuto: </t>
  </si>
  <si>
    <t>OČEKÁVANÉ PLNĚNÍ ROZPOČTU K 31.12.2019- DSO MIKROREGION JIZERA</t>
  </si>
  <si>
    <t>Očekávané 31.12.2019</t>
  </si>
  <si>
    <t>plnění 31.12.2019</t>
  </si>
  <si>
    <t>Silnice - Zvyšování kvality života</t>
  </si>
  <si>
    <t>Ost.záležitosti pozemních komunikací - Zvyšování kvality života</t>
  </si>
  <si>
    <t>Opěrná zeď - Zvyšování kvality života</t>
  </si>
  <si>
    <t>rozpočet 2019</t>
  </si>
  <si>
    <t>po změnách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</si>
</sst>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0" fillId="0" borderId="10" xfId="0" applyBorder="1"/>
    <xf numFmtId="4" fontId="0" fillId="0" borderId="9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" fontId="0" fillId="0" borderId="0" xfId="0" applyNumberFormat="1" applyBorder="1"/>
    <xf numFmtId="0" fontId="2" fillId="0" borderId="5" xfId="0" applyFont="1" applyBorder="1"/>
    <xf numFmtId="0" fontId="2" fillId="0" borderId="14" xfId="0" applyFont="1" applyBorder="1"/>
    <xf numFmtId="4" fontId="2" fillId="0" borderId="14" xfId="0" applyNumberFormat="1" applyFont="1" applyBorder="1"/>
    <xf numFmtId="4" fontId="2" fillId="0" borderId="11" xfId="0" applyNumberFormat="1" applyFont="1" applyBorder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" fontId="0" fillId="0" borderId="20" xfId="0" applyNumberFormat="1" applyBorder="1"/>
    <xf numFmtId="4" fontId="0" fillId="0" borderId="21" xfId="0" applyNumberFormat="1" applyBorder="1"/>
    <xf numFmtId="0" fontId="0" fillId="0" borderId="22" xfId="0" applyBorder="1"/>
    <xf numFmtId="4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4" fontId="0" fillId="0" borderId="26" xfId="0" applyNumberFormat="1" applyBorder="1"/>
    <xf numFmtId="4" fontId="0" fillId="0" borderId="28" xfId="0" applyNumberFormat="1" applyBorder="1"/>
    <xf numFmtId="0" fontId="0" fillId="0" borderId="29" xfId="0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4" fontId="2" fillId="0" borderId="7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3" fillId="0" borderId="9" xfId="0" applyNumberFormat="1" applyFont="1" applyBorder="1"/>
    <xf numFmtId="4" fontId="3" fillId="0" borderId="23" xfId="0" applyNumberFormat="1" applyFont="1" applyBorder="1"/>
    <xf numFmtId="3" fontId="0" fillId="0" borderId="0" xfId="0" applyNumberFormat="1"/>
    <xf numFmtId="4" fontId="3" fillId="0" borderId="26" xfId="0" applyNumberFormat="1" applyFont="1" applyBorder="1"/>
    <xf numFmtId="4" fontId="3" fillId="0" borderId="28" xfId="0" applyNumberFormat="1" applyFont="1" applyBorder="1"/>
    <xf numFmtId="0" fontId="3" fillId="0" borderId="22" xfId="0" applyFont="1" applyBorder="1"/>
    <xf numFmtId="0" fontId="3" fillId="0" borderId="10" xfId="0" applyFont="1" applyBorder="1"/>
    <xf numFmtId="0" fontId="3" fillId="0" borderId="15" xfId="0" applyFont="1" applyBorder="1"/>
    <xf numFmtId="0" fontId="3" fillId="0" borderId="0" xfId="0" applyFont="1"/>
    <xf numFmtId="4" fontId="3" fillId="0" borderId="0" xfId="0" applyNumberFormat="1" applyFo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31" xfId="0" applyFont="1" applyBorder="1"/>
    <xf numFmtId="0" fontId="3" fillId="0" borderId="19" xfId="0" applyFont="1" applyBorder="1"/>
    <xf numFmtId="0" fontId="3" fillId="0" borderId="17" xfId="0" applyFont="1" applyBorder="1"/>
    <xf numFmtId="0" fontId="3" fillId="0" borderId="18" xfId="0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12" xfId="0" applyFont="1" applyBorder="1"/>
    <xf numFmtId="0" fontId="3" fillId="0" borderId="16" xfId="0" applyFont="1" applyBorder="1"/>
    <xf numFmtId="4" fontId="4" fillId="0" borderId="11" xfId="0" applyNumberFormat="1" applyFont="1" applyBorder="1"/>
    <xf numFmtId="4" fontId="4" fillId="0" borderId="8" xfId="0" applyNumberFormat="1" applyFont="1" applyBorder="1"/>
    <xf numFmtId="4" fontId="4" fillId="0" borderId="6" xfId="0" applyNumberFormat="1" applyFont="1" applyBorder="1"/>
    <xf numFmtId="0" fontId="3" fillId="0" borderId="32" xfId="0" applyFont="1" applyBorder="1"/>
    <xf numFmtId="0" fontId="1" fillId="0" borderId="3" xfId="0" applyFont="1" applyBorder="1"/>
    <xf numFmtId="0" fontId="2" fillId="0" borderId="30" xfId="0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" fillId="0" borderId="3" xfId="0" applyFont="1" applyBorder="1"/>
    <xf numFmtId="0" fontId="2" fillId="0" borderId="6" xfId="0" applyFont="1" applyBorder="1"/>
    <xf numFmtId="0" fontId="3" fillId="0" borderId="33" xfId="0" applyFont="1" applyBorder="1"/>
    <xf numFmtId="0" fontId="3" fillId="0" borderId="36" xfId="0" applyFont="1" applyBorder="1"/>
    <xf numFmtId="0" fontId="3" fillId="0" borderId="34" xfId="0" applyFont="1" applyBorder="1"/>
    <xf numFmtId="4" fontId="3" fillId="0" borderId="4" xfId="0" applyNumberFormat="1" applyFont="1" applyBorder="1"/>
    <xf numFmtId="4" fontId="0" fillId="0" borderId="37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4" fontId="4" fillId="0" borderId="7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3"/>
  <sheetViews>
    <sheetView tabSelected="1" workbookViewId="0">
      <selection activeCell="B11" sqref="B11"/>
    </sheetView>
  </sheetViews>
  <sheetFormatPr defaultRowHeight="15" x14ac:dyDescent="0.25"/>
  <cols>
    <col min="1" max="1" width="5.85546875" customWidth="1"/>
    <col min="3" max="3" width="26.7109375" customWidth="1"/>
    <col min="4" max="4" width="29.85546875" customWidth="1"/>
    <col min="5" max="5" width="16.85546875" customWidth="1"/>
    <col min="6" max="6" width="18.85546875" customWidth="1"/>
    <col min="7" max="7" width="21.28515625" customWidth="1"/>
    <col min="8" max="8" width="10" bestFit="1" customWidth="1"/>
  </cols>
  <sheetData>
    <row r="1" spans="2:10" ht="18.75" x14ac:dyDescent="0.3">
      <c r="C1" s="22" t="s">
        <v>32</v>
      </c>
      <c r="D1" s="22"/>
      <c r="E1" s="22"/>
    </row>
    <row r="2" spans="2:10" ht="18.75" x14ac:dyDescent="0.3">
      <c r="C2" s="22" t="s">
        <v>13</v>
      </c>
      <c r="D2" s="22"/>
      <c r="E2" s="22"/>
    </row>
    <row r="3" spans="2:10" ht="15.75" thickBot="1" x14ac:dyDescent="0.3"/>
    <row r="4" spans="2:10" ht="15.75" thickBot="1" x14ac:dyDescent="0.3">
      <c r="B4" s="2"/>
      <c r="C4" s="3"/>
      <c r="D4" s="70"/>
      <c r="E4" s="9" t="s">
        <v>3</v>
      </c>
      <c r="F4" s="9" t="s">
        <v>7</v>
      </c>
      <c r="G4" s="9" t="s">
        <v>33</v>
      </c>
    </row>
    <row r="5" spans="2:10" ht="19.5" thickBot="1" x14ac:dyDescent="0.35">
      <c r="B5" s="54" t="s">
        <v>2</v>
      </c>
      <c r="C5" s="19" t="s">
        <v>8</v>
      </c>
      <c r="D5" s="71" t="s">
        <v>9</v>
      </c>
      <c r="E5" s="56" t="s">
        <v>38</v>
      </c>
      <c r="F5" s="56" t="s">
        <v>39</v>
      </c>
      <c r="G5" s="56" t="s">
        <v>6</v>
      </c>
    </row>
    <row r="6" spans="2:10" x14ac:dyDescent="0.25">
      <c r="B6" s="27" t="s">
        <v>22</v>
      </c>
      <c r="C6" s="25"/>
      <c r="D6" s="72"/>
      <c r="E6" s="81">
        <v>1311252.17</v>
      </c>
      <c r="F6" s="81">
        <v>1357262.97</v>
      </c>
      <c r="G6" s="81">
        <v>1357262.97</v>
      </c>
      <c r="I6" s="1"/>
      <c r="J6" s="1"/>
    </row>
    <row r="7" spans="2:10" x14ac:dyDescent="0.25">
      <c r="B7" s="30" t="s">
        <v>21</v>
      </c>
      <c r="C7" s="12"/>
      <c r="D7" s="73"/>
      <c r="E7" s="82">
        <v>0</v>
      </c>
      <c r="F7" s="82">
        <v>1000000</v>
      </c>
      <c r="G7" s="82">
        <v>1000000</v>
      </c>
      <c r="I7" s="1"/>
      <c r="J7" s="17"/>
    </row>
    <row r="8" spans="2:10" x14ac:dyDescent="0.25">
      <c r="B8" s="32" t="s">
        <v>0</v>
      </c>
      <c r="C8" s="16"/>
      <c r="D8" s="73"/>
      <c r="E8" s="82">
        <v>500</v>
      </c>
      <c r="F8" s="82">
        <v>500</v>
      </c>
      <c r="G8" s="82">
        <v>500</v>
      </c>
      <c r="I8" s="1"/>
      <c r="J8" s="1"/>
    </row>
    <row r="9" spans="2:10" ht="15.75" thickBot="1" x14ac:dyDescent="0.3">
      <c r="B9" s="33" t="s">
        <v>23</v>
      </c>
      <c r="C9" s="34"/>
      <c r="D9" s="74"/>
      <c r="E9" s="83">
        <v>751071.2</v>
      </c>
      <c r="F9" s="83">
        <v>1468488.4</v>
      </c>
      <c r="G9" s="83">
        <v>1468488.4</v>
      </c>
      <c r="I9" s="1"/>
      <c r="J9" s="1"/>
    </row>
    <row r="10" spans="2:10" ht="19.5" thickBot="1" x14ac:dyDescent="0.35">
      <c r="B10" s="14"/>
      <c r="C10" s="15"/>
      <c r="D10" s="71" t="s">
        <v>11</v>
      </c>
      <c r="E10" s="21">
        <f>SUM(E6:E9)</f>
        <v>2062823.3699999999</v>
      </c>
      <c r="F10" s="21">
        <f>SUM(F6:F9)</f>
        <v>3826251.3699999996</v>
      </c>
      <c r="G10" s="21">
        <f>SUM(G6:G9)</f>
        <v>3826251.3699999996</v>
      </c>
      <c r="I10" s="1"/>
      <c r="J10" s="1"/>
    </row>
    <row r="11" spans="2:10" ht="19.5" thickBot="1" x14ac:dyDescent="0.35">
      <c r="B11" s="87"/>
      <c r="C11" s="88"/>
      <c r="D11" s="89" t="s">
        <v>19</v>
      </c>
      <c r="E11" s="90"/>
      <c r="F11" s="90">
        <f>F22-F10</f>
        <v>1477890.5000000005</v>
      </c>
      <c r="G11" s="66">
        <f>F11</f>
        <v>1477890.5000000005</v>
      </c>
      <c r="I11" s="1"/>
      <c r="J11" s="1"/>
    </row>
    <row r="12" spans="2:10" ht="19.5" thickBot="1" x14ac:dyDescent="0.35">
      <c r="B12" s="38"/>
      <c r="C12" s="39"/>
      <c r="D12" s="75"/>
      <c r="E12" s="41"/>
      <c r="F12" s="41"/>
      <c r="G12" s="41"/>
      <c r="I12" s="1"/>
      <c r="J12" s="1"/>
    </row>
    <row r="13" spans="2:10" x14ac:dyDescent="0.25">
      <c r="B13" s="2"/>
      <c r="C13" s="3"/>
      <c r="D13" s="70"/>
      <c r="E13" s="11" t="s">
        <v>3</v>
      </c>
      <c r="F13" s="11" t="s">
        <v>4</v>
      </c>
      <c r="G13" s="11" t="s">
        <v>5</v>
      </c>
      <c r="I13" s="1"/>
      <c r="J13" s="1"/>
    </row>
    <row r="14" spans="2:10" ht="19.5" thickBot="1" x14ac:dyDescent="0.35">
      <c r="B14" s="4" t="s">
        <v>2</v>
      </c>
      <c r="C14" s="18" t="s">
        <v>10</v>
      </c>
      <c r="D14" s="76" t="s">
        <v>9</v>
      </c>
      <c r="E14" s="10" t="s">
        <v>38</v>
      </c>
      <c r="F14" s="10" t="s">
        <v>39</v>
      </c>
      <c r="G14" s="10" t="s">
        <v>34</v>
      </c>
      <c r="I14" s="1"/>
      <c r="J14" s="1"/>
    </row>
    <row r="15" spans="2:10" s="52" customFormat="1" x14ac:dyDescent="0.25">
      <c r="B15" s="59" t="s">
        <v>1</v>
      </c>
      <c r="C15" s="60"/>
      <c r="D15" s="77"/>
      <c r="E15" s="84">
        <v>2500</v>
      </c>
      <c r="F15" s="84">
        <v>2500</v>
      </c>
      <c r="G15" s="84">
        <v>2500</v>
      </c>
      <c r="I15" s="53"/>
      <c r="J15" s="53"/>
    </row>
    <row r="16" spans="2:10" s="52" customFormat="1" x14ac:dyDescent="0.25">
      <c r="B16" s="49" t="s">
        <v>29</v>
      </c>
      <c r="C16" s="64"/>
      <c r="D16" s="78"/>
      <c r="E16" s="85">
        <v>268000</v>
      </c>
      <c r="F16" s="85">
        <v>268000</v>
      </c>
      <c r="G16" s="85">
        <v>268000</v>
      </c>
      <c r="I16" s="53"/>
      <c r="J16" s="53"/>
    </row>
    <row r="17" spans="2:10" s="52" customFormat="1" x14ac:dyDescent="0.25">
      <c r="B17" s="58" t="s">
        <v>28</v>
      </c>
      <c r="C17" s="51"/>
      <c r="D17" s="79"/>
      <c r="E17" s="85">
        <v>0</v>
      </c>
      <c r="F17" s="85">
        <v>639734.4</v>
      </c>
      <c r="G17" s="85">
        <v>639734.4</v>
      </c>
      <c r="I17" s="53"/>
      <c r="J17" s="53"/>
    </row>
    <row r="18" spans="2:10" s="52" customFormat="1" x14ac:dyDescent="0.25">
      <c r="B18" s="49" t="s">
        <v>35</v>
      </c>
      <c r="C18" s="50"/>
      <c r="D18" s="79"/>
      <c r="E18" s="85">
        <v>1041252.17</v>
      </c>
      <c r="F18" s="85">
        <v>1041252.17</v>
      </c>
      <c r="G18" s="85">
        <v>1041252.17</v>
      </c>
      <c r="I18" s="53"/>
      <c r="J18" s="53"/>
    </row>
    <row r="19" spans="2:10" s="52" customFormat="1" x14ac:dyDescent="0.25">
      <c r="B19" s="49" t="s">
        <v>37</v>
      </c>
      <c r="C19" s="50"/>
      <c r="D19" s="79"/>
      <c r="E19" s="85">
        <v>0</v>
      </c>
      <c r="F19" s="85">
        <v>397548.1</v>
      </c>
      <c r="G19" s="85">
        <v>397548.1</v>
      </c>
      <c r="I19" s="53"/>
      <c r="J19" s="53"/>
    </row>
    <row r="20" spans="2:10" x14ac:dyDescent="0.25">
      <c r="B20" s="69" t="s">
        <v>36</v>
      </c>
      <c r="C20" s="50"/>
      <c r="D20" s="79"/>
      <c r="E20" s="85">
        <v>751071.2</v>
      </c>
      <c r="F20" s="85">
        <v>751071.2</v>
      </c>
      <c r="G20" s="85">
        <v>751071.2</v>
      </c>
      <c r="I20" s="1"/>
      <c r="J20" s="1"/>
    </row>
    <row r="21" spans="2:10" ht="15.75" thickBot="1" x14ac:dyDescent="0.3">
      <c r="B21" s="80"/>
      <c r="C21" s="37"/>
      <c r="D21" s="74"/>
      <c r="E21" s="86"/>
      <c r="F21" s="86">
        <v>2204036</v>
      </c>
      <c r="G21" s="86">
        <v>2204036</v>
      </c>
      <c r="H21" s="46"/>
      <c r="I21" s="1"/>
      <c r="J21" s="1"/>
    </row>
    <row r="22" spans="2:10" ht="19.5" thickBot="1" x14ac:dyDescent="0.35">
      <c r="B22" s="23"/>
      <c r="C22" s="24"/>
      <c r="D22" s="76" t="s">
        <v>12</v>
      </c>
      <c r="E22" s="66">
        <f>SUM(E15:E21)</f>
        <v>2062823.3699999999</v>
      </c>
      <c r="F22" s="67">
        <f>SUM(F15:F21)</f>
        <v>5304141.87</v>
      </c>
      <c r="G22" s="67">
        <f>SUM(G15:G21)</f>
        <v>5304141.87</v>
      </c>
      <c r="I22" s="1"/>
      <c r="J22" s="1"/>
    </row>
    <row r="23" spans="2:10" ht="19.5" thickBot="1" x14ac:dyDescent="0.35">
      <c r="B23" s="14"/>
      <c r="C23" s="15"/>
      <c r="D23" s="71" t="s">
        <v>14</v>
      </c>
      <c r="E23" s="21"/>
      <c r="F23" s="21"/>
      <c r="G23" s="21"/>
      <c r="I23" s="1"/>
      <c r="J23" s="1"/>
    </row>
    <row r="24" spans="2:10" x14ac:dyDescent="0.25">
      <c r="E24" s="1"/>
      <c r="F24" s="1" t="s">
        <v>2</v>
      </c>
      <c r="G24" s="1"/>
      <c r="I24" s="1"/>
      <c r="J24" s="1"/>
    </row>
    <row r="25" spans="2:10" x14ac:dyDescent="0.25">
      <c r="B25" t="s">
        <v>30</v>
      </c>
      <c r="E25" s="1"/>
      <c r="F25" s="1"/>
      <c r="G25" s="1"/>
      <c r="I25" s="1"/>
      <c r="J25" s="1"/>
    </row>
    <row r="26" spans="2:10" x14ac:dyDescent="0.25">
      <c r="B26" t="s">
        <v>31</v>
      </c>
      <c r="E26" s="1"/>
      <c r="F26" s="1" t="s">
        <v>2</v>
      </c>
      <c r="G26" s="1"/>
      <c r="I26" s="1"/>
      <c r="J26" s="1"/>
    </row>
    <row r="27" spans="2:10" x14ac:dyDescent="0.25">
      <c r="E27" s="1"/>
      <c r="F27" s="1"/>
      <c r="G27" s="1"/>
      <c r="I27" s="1"/>
      <c r="J27" s="1"/>
    </row>
    <row r="28" spans="2:10" x14ac:dyDescent="0.25">
      <c r="E28" s="1"/>
      <c r="F28" s="1"/>
      <c r="G28" s="1"/>
      <c r="I28" s="1"/>
      <c r="J28" s="1"/>
    </row>
    <row r="29" spans="2:10" x14ac:dyDescent="0.25">
      <c r="E29" s="1"/>
      <c r="F29" s="1"/>
      <c r="G29" s="1"/>
      <c r="I29" s="1"/>
      <c r="J29" s="1"/>
    </row>
    <row r="30" spans="2:10" x14ac:dyDescent="0.25">
      <c r="E30" s="1"/>
      <c r="F30" s="1"/>
      <c r="G30" s="1"/>
      <c r="I30" s="1"/>
      <c r="J30" s="1"/>
    </row>
    <row r="31" spans="2:10" x14ac:dyDescent="0.25">
      <c r="E31" s="1"/>
      <c r="F31" s="1"/>
      <c r="G31" s="1"/>
      <c r="I31" s="1"/>
      <c r="J31" s="1"/>
    </row>
    <row r="32" spans="2:10" x14ac:dyDescent="0.25">
      <c r="E32" s="1"/>
      <c r="F32" s="1"/>
      <c r="G32" s="1"/>
      <c r="I32" s="1"/>
      <c r="J32" s="1"/>
    </row>
    <row r="33" spans="5:10" x14ac:dyDescent="0.25">
      <c r="E33" s="1"/>
      <c r="F33" s="1"/>
      <c r="G33" s="1"/>
      <c r="I33" s="1"/>
      <c r="J33" s="1"/>
    </row>
    <row r="34" spans="5:10" x14ac:dyDescent="0.25">
      <c r="E34" s="1"/>
      <c r="F34" s="1"/>
      <c r="G34" s="1"/>
      <c r="I34" s="1"/>
      <c r="J34" s="1"/>
    </row>
    <row r="35" spans="5:10" x14ac:dyDescent="0.25">
      <c r="E35" s="1"/>
      <c r="F35" s="1"/>
      <c r="G35" s="1"/>
      <c r="I35" s="1"/>
      <c r="J35" s="1"/>
    </row>
    <row r="36" spans="5:10" x14ac:dyDescent="0.25">
      <c r="E36" s="1"/>
      <c r="F36" s="1"/>
      <c r="G36" s="1"/>
      <c r="I36" s="1"/>
      <c r="J36" s="1"/>
    </row>
    <row r="37" spans="5:10" x14ac:dyDescent="0.25">
      <c r="E37" s="1"/>
      <c r="F37" s="1"/>
      <c r="G37" s="1"/>
      <c r="I37" s="1"/>
      <c r="J37" s="1"/>
    </row>
    <row r="38" spans="5:10" x14ac:dyDescent="0.25">
      <c r="E38" s="1"/>
      <c r="F38" s="1"/>
      <c r="G38" s="1"/>
      <c r="I38" s="1"/>
      <c r="J38" s="1"/>
    </row>
    <row r="39" spans="5:10" x14ac:dyDescent="0.25">
      <c r="E39" s="1"/>
      <c r="F39" s="1"/>
      <c r="G39" s="1"/>
      <c r="I39" s="1"/>
      <c r="J39" s="1"/>
    </row>
    <row r="40" spans="5:10" x14ac:dyDescent="0.25">
      <c r="E40" s="1"/>
      <c r="F40" s="1"/>
      <c r="G40" s="1"/>
      <c r="I40" s="1"/>
      <c r="J40" s="1"/>
    </row>
    <row r="41" spans="5:10" x14ac:dyDescent="0.25">
      <c r="E41" s="1"/>
      <c r="F41" s="1"/>
      <c r="G41" s="1"/>
      <c r="I41" s="1"/>
      <c r="J41" s="1"/>
    </row>
    <row r="42" spans="5:10" x14ac:dyDescent="0.25">
      <c r="E42" s="1"/>
      <c r="F42" s="1"/>
      <c r="G42" s="1"/>
      <c r="I42" s="1"/>
      <c r="J42" s="1"/>
    </row>
    <row r="43" spans="5:10" x14ac:dyDescent="0.25">
      <c r="E43" s="1"/>
      <c r="F43" s="1"/>
      <c r="G43" s="1"/>
      <c r="I43" s="1"/>
      <c r="J43" s="1"/>
    </row>
    <row r="44" spans="5:10" x14ac:dyDescent="0.25">
      <c r="E44" s="1"/>
      <c r="F44" s="1"/>
      <c r="G44" s="1"/>
      <c r="I44" s="1"/>
      <c r="J44" s="1"/>
    </row>
    <row r="45" spans="5:10" x14ac:dyDescent="0.25">
      <c r="E45" s="1"/>
      <c r="F45" s="1"/>
      <c r="G45" s="1"/>
      <c r="I45" s="1"/>
      <c r="J45" s="1"/>
    </row>
    <row r="46" spans="5:10" x14ac:dyDescent="0.25">
      <c r="E46" s="1"/>
      <c r="F46" s="1"/>
      <c r="G46" s="1"/>
      <c r="I46" s="1"/>
      <c r="J46" s="1"/>
    </row>
    <row r="47" spans="5:10" x14ac:dyDescent="0.25">
      <c r="E47" s="1"/>
      <c r="F47" s="1"/>
      <c r="G47" s="1"/>
      <c r="I47" s="1"/>
      <c r="J47" s="1"/>
    </row>
    <row r="48" spans="5:10" x14ac:dyDescent="0.25">
      <c r="E48" s="1"/>
      <c r="F48" s="1"/>
      <c r="G48" s="1"/>
      <c r="I48" s="1"/>
      <c r="J48" s="1"/>
    </row>
    <row r="49" spans="5:10" x14ac:dyDescent="0.25">
      <c r="E49" s="1"/>
      <c r="F49" s="1"/>
      <c r="G49" s="1"/>
      <c r="I49" s="1"/>
      <c r="J49" s="1"/>
    </row>
    <row r="50" spans="5:10" x14ac:dyDescent="0.25">
      <c r="E50" s="1"/>
      <c r="F50" s="1"/>
      <c r="G50" s="1"/>
      <c r="I50" s="1"/>
      <c r="J50" s="1"/>
    </row>
    <row r="51" spans="5:10" x14ac:dyDescent="0.25">
      <c r="E51" s="1"/>
      <c r="F51" s="1"/>
      <c r="G51" s="1"/>
      <c r="I51" s="1"/>
      <c r="J51" s="1"/>
    </row>
    <row r="52" spans="5:10" x14ac:dyDescent="0.25">
      <c r="E52" s="1"/>
      <c r="F52" s="1"/>
      <c r="G52" s="1"/>
      <c r="I52" s="1"/>
      <c r="J52" s="1"/>
    </row>
    <row r="53" spans="5:10" x14ac:dyDescent="0.25">
      <c r="E53" s="1"/>
      <c r="F53" s="1"/>
      <c r="G53" s="1"/>
      <c r="I53" s="1"/>
      <c r="J53" s="1"/>
    </row>
    <row r="54" spans="5:10" x14ac:dyDescent="0.25">
      <c r="E54" s="1"/>
      <c r="F54" s="1"/>
      <c r="G54" s="1"/>
      <c r="I54" s="1"/>
      <c r="J54" s="1"/>
    </row>
    <row r="55" spans="5:10" x14ac:dyDescent="0.25">
      <c r="E55" s="1"/>
      <c r="F55" s="1"/>
      <c r="G55" s="1"/>
      <c r="H55" s="1"/>
      <c r="I55" s="1"/>
      <c r="J55" s="1"/>
    </row>
    <row r="56" spans="5:10" x14ac:dyDescent="0.25">
      <c r="E56" s="1"/>
      <c r="F56" s="1"/>
      <c r="G56" s="1"/>
      <c r="H56" s="1"/>
      <c r="I56" s="1"/>
      <c r="J56" s="1"/>
    </row>
    <row r="57" spans="5:10" x14ac:dyDescent="0.25">
      <c r="E57" s="1"/>
      <c r="F57" s="1"/>
      <c r="G57" s="1"/>
      <c r="H57" s="1"/>
      <c r="I57" s="1"/>
      <c r="J57" s="1"/>
    </row>
    <row r="58" spans="5:10" x14ac:dyDescent="0.25">
      <c r="E58" s="1"/>
      <c r="F58" s="1"/>
      <c r="G58" s="1"/>
      <c r="H58" s="1"/>
      <c r="I58" s="1"/>
      <c r="J58" s="1"/>
    </row>
    <row r="59" spans="5:10" x14ac:dyDescent="0.25">
      <c r="E59" s="1"/>
      <c r="F59" s="1"/>
      <c r="G59" s="1"/>
      <c r="H59" s="1"/>
      <c r="I59" s="1"/>
      <c r="J59" s="1"/>
    </row>
    <row r="60" spans="5:10" x14ac:dyDescent="0.25">
      <c r="E60" s="1"/>
      <c r="F60" s="1"/>
      <c r="G60" s="1"/>
      <c r="H60" s="1"/>
      <c r="I60" s="1"/>
      <c r="J60" s="1"/>
    </row>
    <row r="61" spans="5:10" x14ac:dyDescent="0.25">
      <c r="E61" s="1"/>
      <c r="F61" s="1"/>
      <c r="G61" s="1"/>
      <c r="H61" s="1"/>
      <c r="I61" s="1"/>
      <c r="J61" s="1"/>
    </row>
    <row r="62" spans="5:10" x14ac:dyDescent="0.25">
      <c r="E62" s="1"/>
      <c r="F62" s="1"/>
      <c r="G62" s="1"/>
      <c r="H62" s="1"/>
      <c r="I62" s="1"/>
      <c r="J62" s="1"/>
    </row>
    <row r="63" spans="5:10" x14ac:dyDescent="0.25">
      <c r="E63" s="1"/>
      <c r="F63" s="1"/>
      <c r="G63" s="1"/>
      <c r="H63" s="1"/>
      <c r="I63" s="1"/>
      <c r="J63" s="1"/>
    </row>
    <row r="64" spans="5:10" x14ac:dyDescent="0.25">
      <c r="E64" s="1"/>
      <c r="F64" s="1"/>
      <c r="G64" s="1"/>
      <c r="H64" s="1"/>
      <c r="I64" s="1"/>
      <c r="J64" s="1"/>
    </row>
    <row r="65" spans="5:10" x14ac:dyDescent="0.25">
      <c r="E65" s="1"/>
      <c r="F65" s="1"/>
      <c r="G65" s="1"/>
      <c r="H65" s="1"/>
      <c r="I65" s="1"/>
      <c r="J65" s="1"/>
    </row>
    <row r="66" spans="5:10" x14ac:dyDescent="0.25">
      <c r="E66" s="1"/>
      <c r="F66" s="1"/>
      <c r="G66" s="1"/>
      <c r="H66" s="1"/>
      <c r="I66" s="1"/>
      <c r="J66" s="1"/>
    </row>
    <row r="67" spans="5:10" x14ac:dyDescent="0.25">
      <c r="E67" s="1"/>
      <c r="F67" s="1"/>
      <c r="G67" s="1"/>
      <c r="H67" s="1"/>
      <c r="I67" s="1"/>
      <c r="J67" s="1"/>
    </row>
    <row r="68" spans="5:10" x14ac:dyDescent="0.25">
      <c r="E68" s="1"/>
      <c r="F68" s="1"/>
      <c r="G68" s="1"/>
      <c r="H68" s="1"/>
      <c r="I68" s="1"/>
      <c r="J68" s="1"/>
    </row>
    <row r="69" spans="5:10" x14ac:dyDescent="0.25">
      <c r="E69" s="1"/>
      <c r="F69" s="1"/>
      <c r="G69" s="1"/>
      <c r="H69" s="1"/>
      <c r="I69" s="1"/>
      <c r="J69" s="1"/>
    </row>
    <row r="70" spans="5:10" x14ac:dyDescent="0.25">
      <c r="E70" s="1"/>
      <c r="F70" s="1"/>
      <c r="G70" s="1"/>
      <c r="H70" s="1"/>
      <c r="I70" s="1"/>
      <c r="J70" s="1"/>
    </row>
    <row r="71" spans="5:10" x14ac:dyDescent="0.25">
      <c r="E71" s="1"/>
      <c r="F71" s="1"/>
      <c r="G71" s="1"/>
      <c r="H71" s="1"/>
      <c r="I71" s="1"/>
      <c r="J71" s="1"/>
    </row>
    <row r="72" spans="5:10" x14ac:dyDescent="0.25">
      <c r="E72" s="1"/>
      <c r="F72" s="1"/>
      <c r="G72" s="1"/>
      <c r="H72" s="1"/>
      <c r="I72" s="1"/>
      <c r="J72" s="1"/>
    </row>
    <row r="73" spans="5:10" x14ac:dyDescent="0.25">
      <c r="E73" s="1"/>
      <c r="F73" s="1"/>
      <c r="G73" s="1"/>
      <c r="H73" s="1"/>
      <c r="I73" s="1"/>
      <c r="J73" s="1"/>
    </row>
    <row r="74" spans="5:10" x14ac:dyDescent="0.25">
      <c r="E74" s="1"/>
      <c r="F74" s="1"/>
      <c r="G74" s="1"/>
      <c r="H74" s="1"/>
      <c r="I74" s="1"/>
      <c r="J74" s="1"/>
    </row>
    <row r="75" spans="5:10" x14ac:dyDescent="0.25">
      <c r="E75" s="1"/>
      <c r="F75" s="1"/>
      <c r="G75" s="1"/>
      <c r="H75" s="1"/>
      <c r="I75" s="1"/>
      <c r="J75" s="1"/>
    </row>
    <row r="76" spans="5:10" x14ac:dyDescent="0.25">
      <c r="E76" s="1"/>
      <c r="F76" s="1"/>
      <c r="G76" s="1"/>
      <c r="H76" s="1"/>
      <c r="I76" s="1"/>
      <c r="J76" s="1"/>
    </row>
    <row r="77" spans="5:10" x14ac:dyDescent="0.25">
      <c r="E77" s="1"/>
      <c r="F77" s="1"/>
      <c r="G77" s="1"/>
      <c r="H77" s="1"/>
      <c r="I77" s="1"/>
      <c r="J77" s="1"/>
    </row>
    <row r="78" spans="5:10" x14ac:dyDescent="0.25">
      <c r="E78" s="1"/>
      <c r="F78" s="1"/>
      <c r="G78" s="1"/>
      <c r="H78" s="1"/>
      <c r="I78" s="1"/>
      <c r="J78" s="1"/>
    </row>
    <row r="79" spans="5:10" x14ac:dyDescent="0.25">
      <c r="E79" s="1"/>
      <c r="F79" s="1"/>
      <c r="G79" s="1"/>
      <c r="H79" s="1"/>
      <c r="I79" s="1"/>
      <c r="J79" s="1"/>
    </row>
    <row r="80" spans="5:10" x14ac:dyDescent="0.25">
      <c r="E80" s="1"/>
      <c r="F80" s="1"/>
      <c r="G80" s="1"/>
      <c r="H80" s="1"/>
      <c r="I80" s="1"/>
      <c r="J80" s="1"/>
    </row>
    <row r="81" spans="5:10" x14ac:dyDescent="0.25">
      <c r="E81" s="1"/>
      <c r="F81" s="1"/>
      <c r="G81" s="1"/>
      <c r="H81" s="1"/>
      <c r="I81" s="1"/>
      <c r="J81" s="1"/>
    </row>
    <row r="82" spans="5:10" x14ac:dyDescent="0.25">
      <c r="E82" s="1"/>
      <c r="F82" s="1"/>
      <c r="G82" s="1"/>
      <c r="H82" s="1"/>
      <c r="I82" s="1"/>
      <c r="J82" s="1"/>
    </row>
    <row r="83" spans="5:10" x14ac:dyDescent="0.25">
      <c r="E83" s="1"/>
      <c r="F83" s="1"/>
      <c r="G83" s="1"/>
      <c r="H83" s="1"/>
      <c r="I83" s="1"/>
      <c r="J83" s="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workbookViewId="0">
      <selection sqref="A1:XFD1048576"/>
    </sheetView>
  </sheetViews>
  <sheetFormatPr defaultRowHeight="15" x14ac:dyDescent="0.25"/>
  <cols>
    <col min="1" max="1" width="5.85546875" customWidth="1"/>
    <col min="3" max="3" width="26.7109375" customWidth="1"/>
    <col min="4" max="4" width="29.85546875" customWidth="1"/>
    <col min="5" max="5" width="16.85546875" customWidth="1"/>
    <col min="6" max="6" width="18.85546875" customWidth="1"/>
    <col min="7" max="7" width="21.28515625" customWidth="1"/>
    <col min="8" max="8" width="10" bestFit="1" customWidth="1"/>
  </cols>
  <sheetData>
    <row r="1" spans="2:10" ht="18.75" x14ac:dyDescent="0.3">
      <c r="C1" s="22" t="s">
        <v>20</v>
      </c>
      <c r="D1" s="22"/>
      <c r="E1" s="22"/>
    </row>
    <row r="2" spans="2:10" ht="18.75" x14ac:dyDescent="0.3">
      <c r="C2" s="22" t="s">
        <v>13</v>
      </c>
      <c r="D2" s="22"/>
      <c r="E2" s="22"/>
    </row>
    <row r="3" spans="2:10" ht="15.75" thickBot="1" x14ac:dyDescent="0.3"/>
    <row r="4" spans="2:10" ht="15.75" thickBot="1" x14ac:dyDescent="0.3">
      <c r="B4" s="2"/>
      <c r="C4" s="3"/>
      <c r="D4" s="3"/>
      <c r="E4" s="7" t="s">
        <v>3</v>
      </c>
      <c r="F4" s="9" t="s">
        <v>7</v>
      </c>
      <c r="G4" s="8" t="s">
        <v>17</v>
      </c>
    </row>
    <row r="5" spans="2:10" ht="19.5" thickBot="1" x14ac:dyDescent="0.35">
      <c r="B5" s="54" t="s">
        <v>2</v>
      </c>
      <c r="C5" s="19" t="s">
        <v>8</v>
      </c>
      <c r="D5" s="19" t="s">
        <v>9</v>
      </c>
      <c r="E5" s="55" t="s">
        <v>15</v>
      </c>
      <c r="F5" s="56" t="s">
        <v>16</v>
      </c>
      <c r="G5" s="57" t="s">
        <v>6</v>
      </c>
    </row>
    <row r="6" spans="2:10" x14ac:dyDescent="0.25">
      <c r="B6" s="27" t="s">
        <v>22</v>
      </c>
      <c r="C6" s="25"/>
      <c r="D6" s="26"/>
      <c r="E6" s="28">
        <v>270000</v>
      </c>
      <c r="F6" s="28">
        <v>1972313</v>
      </c>
      <c r="G6" s="29">
        <v>1972313</v>
      </c>
      <c r="I6" s="1"/>
      <c r="J6" s="1"/>
    </row>
    <row r="7" spans="2:10" x14ac:dyDescent="0.25">
      <c r="B7" s="30" t="s">
        <v>21</v>
      </c>
      <c r="C7" s="12"/>
      <c r="D7" s="16"/>
      <c r="E7" s="13">
        <v>0</v>
      </c>
      <c r="F7" s="13">
        <v>948699</v>
      </c>
      <c r="G7" s="31">
        <v>948699</v>
      </c>
      <c r="I7" s="1"/>
      <c r="J7" s="17"/>
    </row>
    <row r="8" spans="2:10" x14ac:dyDescent="0.25">
      <c r="B8" s="32" t="s">
        <v>0</v>
      </c>
      <c r="C8" s="16"/>
      <c r="D8" s="16"/>
      <c r="E8" s="13">
        <v>500</v>
      </c>
      <c r="F8" s="13">
        <v>500</v>
      </c>
      <c r="G8" s="31">
        <v>500</v>
      </c>
      <c r="I8" s="1"/>
      <c r="J8" s="1"/>
    </row>
    <row r="9" spans="2:10" ht="15.75" thickBot="1" x14ac:dyDescent="0.3">
      <c r="B9" s="33" t="s">
        <v>23</v>
      </c>
      <c r="C9" s="34"/>
      <c r="D9" s="37"/>
      <c r="E9" s="35">
        <v>0</v>
      </c>
      <c r="F9" s="35">
        <v>360000</v>
      </c>
      <c r="G9" s="36">
        <v>360000</v>
      </c>
      <c r="I9" s="1"/>
      <c r="J9" s="1"/>
    </row>
    <row r="10" spans="2:10" ht="19.5" thickBot="1" x14ac:dyDescent="0.35">
      <c r="B10" s="14"/>
      <c r="C10" s="15"/>
      <c r="D10" s="19" t="s">
        <v>11</v>
      </c>
      <c r="E10" s="21">
        <f>SUM(E6:E9)</f>
        <v>270500</v>
      </c>
      <c r="F10" s="20">
        <f>SUM(F6:F9)</f>
        <v>3281512</v>
      </c>
      <c r="G10" s="21">
        <f>SUM(G6:G9)</f>
        <v>3281512</v>
      </c>
      <c r="I10" s="1"/>
      <c r="J10" s="1"/>
    </row>
    <row r="11" spans="2:10" ht="19.5" thickBot="1" x14ac:dyDescent="0.35">
      <c r="B11" s="38"/>
      <c r="C11" s="39"/>
      <c r="D11" s="40" t="s">
        <v>19</v>
      </c>
      <c r="E11" s="41"/>
      <c r="F11" s="42">
        <v>635148.5</v>
      </c>
      <c r="G11" s="21">
        <v>635148.5</v>
      </c>
      <c r="I11" s="1"/>
      <c r="J11" s="1"/>
    </row>
    <row r="12" spans="2:10" ht="19.5" thickBot="1" x14ac:dyDescent="0.35">
      <c r="B12" s="38"/>
      <c r="C12" s="39"/>
      <c r="D12" s="40"/>
      <c r="E12" s="41"/>
      <c r="F12" s="42"/>
      <c r="G12" s="43"/>
      <c r="I12" s="1"/>
      <c r="J12" s="1"/>
    </row>
    <row r="13" spans="2:10" x14ac:dyDescent="0.25">
      <c r="B13" s="2"/>
      <c r="C13" s="3"/>
      <c r="D13" s="3"/>
      <c r="E13" s="11" t="s">
        <v>3</v>
      </c>
      <c r="F13" s="11" t="s">
        <v>4</v>
      </c>
      <c r="G13" s="6" t="s">
        <v>5</v>
      </c>
      <c r="I13" s="1"/>
      <c r="J13" s="1"/>
    </row>
    <row r="14" spans="2:10" ht="19.5" thickBot="1" x14ac:dyDescent="0.35">
      <c r="B14" s="4" t="s">
        <v>2</v>
      </c>
      <c r="C14" s="18" t="s">
        <v>10</v>
      </c>
      <c r="D14" s="18" t="s">
        <v>9</v>
      </c>
      <c r="E14" s="10" t="s">
        <v>15</v>
      </c>
      <c r="F14" s="10" t="s">
        <v>16</v>
      </c>
      <c r="G14" s="5" t="s">
        <v>18</v>
      </c>
      <c r="I14" s="1"/>
      <c r="J14" s="1"/>
    </row>
    <row r="15" spans="2:10" s="52" customFormat="1" x14ac:dyDescent="0.25">
      <c r="B15" s="59" t="s">
        <v>1</v>
      </c>
      <c r="C15" s="60"/>
      <c r="D15" s="61"/>
      <c r="E15" s="62">
        <v>2500</v>
      </c>
      <c r="F15" s="62">
        <v>2500</v>
      </c>
      <c r="G15" s="63">
        <v>2500</v>
      </c>
      <c r="I15" s="53"/>
      <c r="J15" s="53"/>
    </row>
    <row r="16" spans="2:10" s="52" customFormat="1" x14ac:dyDescent="0.25">
      <c r="B16" s="49" t="s">
        <v>29</v>
      </c>
      <c r="C16" s="64"/>
      <c r="D16" s="65"/>
      <c r="E16" s="44">
        <v>268000</v>
      </c>
      <c r="F16" s="44">
        <v>280000</v>
      </c>
      <c r="G16" s="45">
        <v>280000</v>
      </c>
      <c r="I16" s="53"/>
      <c r="J16" s="53"/>
    </row>
    <row r="17" spans="2:10" s="52" customFormat="1" x14ac:dyDescent="0.25">
      <c r="B17" s="58" t="s">
        <v>28</v>
      </c>
      <c r="C17" s="51"/>
      <c r="D17" s="51"/>
      <c r="E17" s="44">
        <v>0</v>
      </c>
      <c r="F17" s="44">
        <v>764476</v>
      </c>
      <c r="G17" s="45">
        <v>764476</v>
      </c>
      <c r="I17" s="53"/>
      <c r="J17" s="53"/>
    </row>
    <row r="18" spans="2:10" s="52" customFormat="1" x14ac:dyDescent="0.25">
      <c r="B18" s="49" t="s">
        <v>27</v>
      </c>
      <c r="C18" s="50"/>
      <c r="D18" s="51"/>
      <c r="E18" s="44">
        <v>0</v>
      </c>
      <c r="F18" s="44">
        <v>850849</v>
      </c>
      <c r="G18" s="45">
        <v>850849</v>
      </c>
      <c r="I18" s="53"/>
      <c r="J18" s="53"/>
    </row>
    <row r="19" spans="2:10" s="52" customFormat="1" x14ac:dyDescent="0.25">
      <c r="B19" s="49" t="s">
        <v>26</v>
      </c>
      <c r="C19" s="50"/>
      <c r="D19" s="51"/>
      <c r="E19" s="44">
        <v>0</v>
      </c>
      <c r="F19" s="44">
        <v>360000</v>
      </c>
      <c r="G19" s="45">
        <v>360000</v>
      </c>
      <c r="I19" s="53"/>
      <c r="J19" s="53"/>
    </row>
    <row r="20" spans="2:10" x14ac:dyDescent="0.25">
      <c r="B20" s="30" t="s">
        <v>24</v>
      </c>
      <c r="C20" s="12"/>
      <c r="D20" s="16"/>
      <c r="E20" s="44">
        <v>0</v>
      </c>
      <c r="F20" s="44">
        <v>1308835.5</v>
      </c>
      <c r="G20" s="45">
        <v>1308835.5</v>
      </c>
      <c r="I20" s="1"/>
      <c r="J20" s="1"/>
    </row>
    <row r="21" spans="2:10" ht="15.75" thickBot="1" x14ac:dyDescent="0.3">
      <c r="B21" s="33" t="s">
        <v>25</v>
      </c>
      <c r="C21" s="34"/>
      <c r="D21" s="37"/>
      <c r="E21" s="47">
        <v>0</v>
      </c>
      <c r="F21" s="47">
        <v>350000</v>
      </c>
      <c r="G21" s="48">
        <v>350000</v>
      </c>
      <c r="H21" s="46"/>
      <c r="I21" s="1"/>
      <c r="J21" s="1"/>
    </row>
    <row r="22" spans="2:10" ht="19.5" thickBot="1" x14ac:dyDescent="0.35">
      <c r="B22" s="23"/>
      <c r="C22" s="24"/>
      <c r="D22" s="18" t="s">
        <v>12</v>
      </c>
      <c r="E22" s="66">
        <f>SUM(E15:E21)</f>
        <v>270500</v>
      </c>
      <c r="F22" s="67">
        <f>SUM(F15:F21)</f>
        <v>3916660.5</v>
      </c>
      <c r="G22" s="68">
        <f>SUM(G15:G21)</f>
        <v>3916660.5</v>
      </c>
      <c r="I22" s="1"/>
      <c r="J22" s="1"/>
    </row>
    <row r="23" spans="2:10" ht="19.5" thickBot="1" x14ac:dyDescent="0.35">
      <c r="B23" s="14"/>
      <c r="C23" s="15"/>
      <c r="D23" s="19" t="s">
        <v>14</v>
      </c>
      <c r="E23" s="21"/>
      <c r="F23" s="20"/>
      <c r="G23" s="21"/>
      <c r="I23" s="1"/>
      <c r="J23" s="1"/>
    </row>
    <row r="24" spans="2:10" x14ac:dyDescent="0.25">
      <c r="E24" s="1"/>
      <c r="F24" s="1" t="s">
        <v>2</v>
      </c>
      <c r="G24" s="1"/>
      <c r="I24" s="1"/>
      <c r="J24" s="1"/>
    </row>
    <row r="25" spans="2:10" x14ac:dyDescent="0.25">
      <c r="B25" t="s">
        <v>30</v>
      </c>
      <c r="E25" s="1"/>
      <c r="F25" s="1"/>
      <c r="G25" s="1"/>
      <c r="I25" s="1"/>
      <c r="J25" s="1"/>
    </row>
    <row r="26" spans="2:10" x14ac:dyDescent="0.25">
      <c r="B26" t="s">
        <v>31</v>
      </c>
      <c r="E26" s="1"/>
      <c r="F26" s="1" t="s">
        <v>2</v>
      </c>
      <c r="G26" s="1"/>
      <c r="I26" s="1"/>
      <c r="J26" s="1"/>
    </row>
    <row r="27" spans="2:10" x14ac:dyDescent="0.25">
      <c r="E27" s="1"/>
      <c r="F27" s="1"/>
      <c r="G27" s="1"/>
      <c r="I27" s="1"/>
      <c r="J27" s="1"/>
    </row>
    <row r="28" spans="2:10" x14ac:dyDescent="0.25">
      <c r="E28" s="1"/>
      <c r="F28" s="1"/>
      <c r="G28" s="1"/>
      <c r="I28" s="1"/>
      <c r="J28" s="1"/>
    </row>
    <row r="29" spans="2:10" x14ac:dyDescent="0.25">
      <c r="E29" s="1"/>
      <c r="F29" s="1"/>
      <c r="G29" s="1"/>
      <c r="I29" s="1"/>
      <c r="J29" s="1"/>
    </row>
    <row r="30" spans="2:10" x14ac:dyDescent="0.25">
      <c r="E30" s="1"/>
      <c r="F30" s="1"/>
      <c r="G30" s="1"/>
      <c r="I30" s="1"/>
      <c r="J30" s="1"/>
    </row>
    <row r="31" spans="2:10" x14ac:dyDescent="0.25">
      <c r="E31" s="1"/>
      <c r="F31" s="1"/>
      <c r="G31" s="1"/>
      <c r="I31" s="1"/>
      <c r="J31" s="1"/>
    </row>
    <row r="32" spans="2:10" x14ac:dyDescent="0.25">
      <c r="E32" s="1"/>
      <c r="F32" s="1"/>
      <c r="G32" s="1"/>
      <c r="I32" s="1"/>
      <c r="J32" s="1"/>
    </row>
    <row r="33" spans="5:10" x14ac:dyDescent="0.25">
      <c r="E33" s="1"/>
      <c r="F33" s="1"/>
      <c r="G33" s="1"/>
      <c r="I33" s="1"/>
      <c r="J33" s="1"/>
    </row>
    <row r="34" spans="5:10" x14ac:dyDescent="0.25">
      <c r="E34" s="1"/>
      <c r="F34" s="1"/>
      <c r="G34" s="1"/>
      <c r="I34" s="1"/>
      <c r="J34" s="1"/>
    </row>
    <row r="35" spans="5:10" x14ac:dyDescent="0.25">
      <c r="E35" s="1"/>
      <c r="F35" s="1"/>
      <c r="G35" s="1"/>
      <c r="I35" s="1"/>
      <c r="J35" s="1"/>
    </row>
    <row r="36" spans="5:10" x14ac:dyDescent="0.25">
      <c r="E36" s="1"/>
      <c r="F36" s="1"/>
      <c r="G36" s="1"/>
      <c r="I36" s="1"/>
      <c r="J36" s="1"/>
    </row>
    <row r="37" spans="5:10" x14ac:dyDescent="0.25">
      <c r="E37" s="1"/>
      <c r="F37" s="1"/>
      <c r="G37" s="1"/>
      <c r="I37" s="1"/>
      <c r="J37" s="1"/>
    </row>
    <row r="38" spans="5:10" x14ac:dyDescent="0.25">
      <c r="E38" s="1"/>
      <c r="F38" s="1"/>
      <c r="G38" s="1"/>
      <c r="I38" s="1"/>
      <c r="J38" s="1"/>
    </row>
    <row r="39" spans="5:10" x14ac:dyDescent="0.25">
      <c r="E39" s="1"/>
      <c r="F39" s="1"/>
      <c r="G39" s="1"/>
      <c r="I39" s="1"/>
      <c r="J39" s="1"/>
    </row>
    <row r="40" spans="5:10" x14ac:dyDescent="0.25">
      <c r="E40" s="1"/>
      <c r="F40" s="1"/>
      <c r="G40" s="1"/>
      <c r="I40" s="1"/>
      <c r="J40" s="1"/>
    </row>
    <row r="41" spans="5:10" x14ac:dyDescent="0.25">
      <c r="E41" s="1"/>
      <c r="F41" s="1"/>
      <c r="G41" s="1"/>
      <c r="I41" s="1"/>
      <c r="J41" s="1"/>
    </row>
    <row r="42" spans="5:10" x14ac:dyDescent="0.25">
      <c r="E42" s="1"/>
      <c r="F42" s="1"/>
      <c r="G42" s="1"/>
      <c r="I42" s="1"/>
      <c r="J42" s="1"/>
    </row>
    <row r="43" spans="5:10" x14ac:dyDescent="0.25">
      <c r="E43" s="1"/>
      <c r="F43" s="1"/>
      <c r="G43" s="1"/>
      <c r="I43" s="1"/>
      <c r="J43" s="1"/>
    </row>
    <row r="44" spans="5:10" x14ac:dyDescent="0.25">
      <c r="E44" s="1"/>
      <c r="F44" s="1"/>
      <c r="G44" s="1"/>
      <c r="I44" s="1"/>
      <c r="J44" s="1"/>
    </row>
    <row r="45" spans="5:10" x14ac:dyDescent="0.25">
      <c r="E45" s="1"/>
      <c r="F45" s="1"/>
      <c r="G45" s="1"/>
      <c r="I45" s="1"/>
      <c r="J45" s="1"/>
    </row>
    <row r="46" spans="5:10" x14ac:dyDescent="0.25">
      <c r="E46" s="1"/>
      <c r="F46" s="1"/>
      <c r="G46" s="1"/>
      <c r="I46" s="1"/>
      <c r="J46" s="1"/>
    </row>
    <row r="47" spans="5:10" x14ac:dyDescent="0.25">
      <c r="E47" s="1"/>
      <c r="F47" s="1"/>
      <c r="G47" s="1"/>
      <c r="I47" s="1"/>
      <c r="J47" s="1"/>
    </row>
    <row r="48" spans="5:10" x14ac:dyDescent="0.25">
      <c r="E48" s="1"/>
      <c r="F48" s="1"/>
      <c r="G48" s="1"/>
      <c r="I48" s="1"/>
      <c r="J48" s="1"/>
    </row>
    <row r="49" spans="5:10" x14ac:dyDescent="0.25">
      <c r="E49" s="1"/>
      <c r="F49" s="1"/>
      <c r="G49" s="1"/>
      <c r="I49" s="1"/>
      <c r="J49" s="1"/>
    </row>
    <row r="50" spans="5:10" x14ac:dyDescent="0.25">
      <c r="E50" s="1"/>
      <c r="F50" s="1"/>
      <c r="G50" s="1"/>
      <c r="I50" s="1"/>
      <c r="J50" s="1"/>
    </row>
    <row r="51" spans="5:10" x14ac:dyDescent="0.25">
      <c r="E51" s="1"/>
      <c r="F51" s="1"/>
      <c r="G51" s="1"/>
      <c r="I51" s="1"/>
      <c r="J51" s="1"/>
    </row>
    <row r="52" spans="5:10" x14ac:dyDescent="0.25">
      <c r="E52" s="1"/>
      <c r="F52" s="1"/>
      <c r="G52" s="1"/>
      <c r="I52" s="1"/>
      <c r="J52" s="1"/>
    </row>
    <row r="53" spans="5:10" x14ac:dyDescent="0.25">
      <c r="E53" s="1"/>
      <c r="F53" s="1"/>
      <c r="G53" s="1"/>
      <c r="I53" s="1"/>
      <c r="J53" s="1"/>
    </row>
    <row r="54" spans="5:10" x14ac:dyDescent="0.25">
      <c r="E54" s="1"/>
      <c r="F54" s="1"/>
      <c r="G54" s="1"/>
      <c r="I54" s="1"/>
      <c r="J54" s="1"/>
    </row>
    <row r="55" spans="5:10" x14ac:dyDescent="0.25">
      <c r="E55" s="1"/>
      <c r="F55" s="1"/>
      <c r="G55" s="1"/>
      <c r="H55" s="1"/>
      <c r="I55" s="1"/>
      <c r="J55" s="1"/>
    </row>
    <row r="56" spans="5:10" x14ac:dyDescent="0.25">
      <c r="E56" s="1"/>
      <c r="F56" s="1"/>
      <c r="G56" s="1"/>
      <c r="H56" s="1"/>
      <c r="I56" s="1"/>
      <c r="J56" s="1"/>
    </row>
    <row r="57" spans="5:10" x14ac:dyDescent="0.25">
      <c r="E57" s="1"/>
      <c r="F57" s="1"/>
      <c r="G57" s="1"/>
      <c r="H57" s="1"/>
      <c r="I57" s="1"/>
      <c r="J57" s="1"/>
    </row>
    <row r="58" spans="5:10" x14ac:dyDescent="0.25">
      <c r="E58" s="1"/>
      <c r="F58" s="1"/>
      <c r="G58" s="1"/>
      <c r="H58" s="1"/>
      <c r="I58" s="1"/>
      <c r="J58" s="1"/>
    </row>
    <row r="59" spans="5:10" x14ac:dyDescent="0.25">
      <c r="E59" s="1"/>
      <c r="F59" s="1"/>
      <c r="G59" s="1"/>
      <c r="H59" s="1"/>
      <c r="I59" s="1"/>
      <c r="J59" s="1"/>
    </row>
    <row r="60" spans="5:10" x14ac:dyDescent="0.25">
      <c r="E60" s="1"/>
      <c r="F60" s="1"/>
      <c r="G60" s="1"/>
      <c r="H60" s="1"/>
      <c r="I60" s="1"/>
      <c r="J60" s="1"/>
    </row>
    <row r="61" spans="5:10" x14ac:dyDescent="0.25">
      <c r="E61" s="1"/>
      <c r="F61" s="1"/>
      <c r="G61" s="1"/>
      <c r="H61" s="1"/>
      <c r="I61" s="1"/>
      <c r="J61" s="1"/>
    </row>
    <row r="62" spans="5:10" x14ac:dyDescent="0.25">
      <c r="E62" s="1"/>
      <c r="F62" s="1"/>
      <c r="G62" s="1"/>
      <c r="H62" s="1"/>
      <c r="I62" s="1"/>
      <c r="J62" s="1"/>
    </row>
    <row r="63" spans="5:10" x14ac:dyDescent="0.25">
      <c r="E63" s="1"/>
      <c r="F63" s="1"/>
      <c r="G63" s="1"/>
      <c r="H63" s="1"/>
      <c r="I63" s="1"/>
      <c r="J63" s="1"/>
    </row>
    <row r="64" spans="5:10" x14ac:dyDescent="0.25">
      <c r="E64" s="1"/>
      <c r="F64" s="1"/>
      <c r="G64" s="1"/>
      <c r="H64" s="1"/>
      <c r="I64" s="1"/>
      <c r="J64" s="1"/>
    </row>
    <row r="65" spans="5:10" x14ac:dyDescent="0.25">
      <c r="E65" s="1"/>
      <c r="F65" s="1"/>
      <c r="G65" s="1"/>
      <c r="H65" s="1"/>
      <c r="I65" s="1"/>
      <c r="J65" s="1"/>
    </row>
    <row r="66" spans="5:10" x14ac:dyDescent="0.25">
      <c r="E66" s="1"/>
      <c r="F66" s="1"/>
      <c r="G66" s="1"/>
      <c r="H66" s="1"/>
      <c r="I66" s="1"/>
      <c r="J66" s="1"/>
    </row>
    <row r="67" spans="5:10" x14ac:dyDescent="0.25">
      <c r="E67" s="1"/>
      <c r="F67" s="1"/>
      <c r="G67" s="1"/>
      <c r="H67" s="1"/>
      <c r="I67" s="1"/>
      <c r="J67" s="1"/>
    </row>
    <row r="68" spans="5:10" x14ac:dyDescent="0.25">
      <c r="E68" s="1"/>
      <c r="F68" s="1"/>
      <c r="G68" s="1"/>
      <c r="H68" s="1"/>
      <c r="I68" s="1"/>
      <c r="J68" s="1"/>
    </row>
    <row r="69" spans="5:10" x14ac:dyDescent="0.25">
      <c r="E69" s="1"/>
      <c r="F69" s="1"/>
      <c r="G69" s="1"/>
      <c r="H69" s="1"/>
      <c r="I69" s="1"/>
      <c r="J69" s="1"/>
    </row>
    <row r="70" spans="5:10" x14ac:dyDescent="0.25">
      <c r="E70" s="1"/>
      <c r="F70" s="1"/>
      <c r="G70" s="1"/>
      <c r="H70" s="1"/>
      <c r="I70" s="1"/>
      <c r="J70" s="1"/>
    </row>
    <row r="71" spans="5:10" x14ac:dyDescent="0.25">
      <c r="E71" s="1"/>
      <c r="F71" s="1"/>
      <c r="G71" s="1"/>
      <c r="H71" s="1"/>
      <c r="I71" s="1"/>
      <c r="J71" s="1"/>
    </row>
    <row r="72" spans="5:10" x14ac:dyDescent="0.25">
      <c r="E72" s="1"/>
      <c r="F72" s="1"/>
      <c r="G72" s="1"/>
      <c r="H72" s="1"/>
      <c r="I72" s="1"/>
      <c r="J72" s="1"/>
    </row>
    <row r="73" spans="5:10" x14ac:dyDescent="0.25">
      <c r="E73" s="1"/>
      <c r="F73" s="1"/>
      <c r="G73" s="1"/>
      <c r="H73" s="1"/>
      <c r="I73" s="1"/>
      <c r="J73" s="1"/>
    </row>
    <row r="74" spans="5:10" x14ac:dyDescent="0.25">
      <c r="E74" s="1"/>
      <c r="F74" s="1"/>
      <c r="G74" s="1"/>
      <c r="H74" s="1"/>
      <c r="I74" s="1"/>
      <c r="J74" s="1"/>
    </row>
    <row r="75" spans="5:10" x14ac:dyDescent="0.25">
      <c r="E75" s="1"/>
      <c r="F75" s="1"/>
      <c r="G75" s="1"/>
      <c r="H75" s="1"/>
      <c r="I75" s="1"/>
      <c r="J75" s="1"/>
    </row>
    <row r="76" spans="5:10" x14ac:dyDescent="0.25">
      <c r="E76" s="1"/>
      <c r="F76" s="1"/>
      <c r="G76" s="1"/>
      <c r="H76" s="1"/>
      <c r="I76" s="1"/>
      <c r="J76" s="1"/>
    </row>
    <row r="77" spans="5:10" x14ac:dyDescent="0.25">
      <c r="E77" s="1"/>
      <c r="F77" s="1"/>
      <c r="G77" s="1"/>
      <c r="H77" s="1"/>
      <c r="I77" s="1"/>
      <c r="J77" s="1"/>
    </row>
    <row r="78" spans="5:10" x14ac:dyDescent="0.25">
      <c r="E78" s="1"/>
      <c r="F78" s="1"/>
      <c r="G78" s="1"/>
      <c r="H78" s="1"/>
      <c r="I78" s="1"/>
      <c r="J78" s="1"/>
    </row>
    <row r="79" spans="5:10" x14ac:dyDescent="0.25">
      <c r="E79" s="1"/>
      <c r="F79" s="1"/>
      <c r="G79" s="1"/>
      <c r="H79" s="1"/>
      <c r="I79" s="1"/>
      <c r="J79" s="1"/>
    </row>
    <row r="80" spans="5:10" x14ac:dyDescent="0.25">
      <c r="E80" s="1"/>
      <c r="F80" s="1"/>
      <c r="G80" s="1"/>
      <c r="H80" s="1"/>
      <c r="I80" s="1"/>
      <c r="J80" s="1"/>
    </row>
    <row r="81" spans="5:10" x14ac:dyDescent="0.25">
      <c r="E81" s="1"/>
      <c r="F81" s="1"/>
      <c r="G81" s="1"/>
      <c r="H81" s="1"/>
      <c r="I81" s="1"/>
      <c r="J81" s="1"/>
    </row>
    <row r="82" spans="5:10" x14ac:dyDescent="0.25">
      <c r="E82" s="1"/>
      <c r="F82" s="1"/>
      <c r="G82" s="1"/>
      <c r="H82" s="1"/>
      <c r="I82" s="1"/>
      <c r="J82" s="1"/>
    </row>
    <row r="83" spans="5:10" x14ac:dyDescent="0.25">
      <c r="E83" s="1"/>
      <c r="F83" s="1"/>
      <c r="G83" s="1"/>
      <c r="H83" s="1"/>
      <c r="I83" s="1"/>
      <c r="J83" s="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2019</vt:lpstr>
      <vt:lpstr>2018</vt:lpstr>
    </vt:vector>
  </TitlesOfParts>
  <Company>OU Nová Ves nad Popelkou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Hana Ledabylová</cp:lastModifiedBy>
  <cp:lastPrinted>2018-11-01T09:59:53Z</cp:lastPrinted>
  <dcterms:created xsi:type="dcterms:W3CDTF">2017-10-31T12:24:00Z</dcterms:created>
  <dcterms:modified xsi:type="dcterms:W3CDTF">2019-11-01T08:03:46Z</dcterms:modified>
</cp:coreProperties>
</file>